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rist\НОРМАТИВНЫЕ ПРАВОВЫЕ АКТЫ КАЛИНИНСКОГО СП\НПА 2025\РЕШЕНИЯ 2025\Решение № 16 от 20.05.2025\"/>
    </mc:Choice>
  </mc:AlternateContent>
  <bookViews>
    <workbookView xWindow="120" yWindow="90" windowWidth="19095" windowHeight="14310"/>
  </bookViews>
  <sheets>
    <sheet name="БР ГРБС по ПБС_1" sheetId="2" r:id="rId1"/>
  </sheets>
  <definedNames>
    <definedName name="_xlnm.Print_Titles" localSheetId="0">'БР ГРБС по ПБС_1'!$11:$15</definedName>
  </definedNames>
  <calcPr calcId="152511"/>
</workbook>
</file>

<file path=xl/calcChain.xml><?xml version="1.0" encoding="utf-8"?>
<calcChain xmlns="http://schemas.openxmlformats.org/spreadsheetml/2006/main">
  <c r="M31" i="2" l="1"/>
  <c r="K30" i="2"/>
  <c r="L30" i="2"/>
  <c r="M30" i="2" s="1"/>
  <c r="J30" i="2"/>
  <c r="M25" i="2"/>
  <c r="K24" i="2"/>
  <c r="L24" i="2"/>
  <c r="J24" i="2"/>
  <c r="M24" i="2" s="1"/>
  <c r="J32" i="2"/>
  <c r="L32" i="2"/>
  <c r="M32" i="2" s="1"/>
  <c r="M33" i="2"/>
  <c r="K26" i="2"/>
  <c r="L26" i="2"/>
  <c r="J26" i="2"/>
  <c r="M17" i="2"/>
  <c r="M18" i="2"/>
  <c r="M19" i="2"/>
  <c r="M20" i="2"/>
  <c r="M21" i="2"/>
  <c r="M29" i="2"/>
  <c r="M35" i="2"/>
  <c r="M27" i="2" l="1"/>
  <c r="M23" i="2"/>
  <c r="J34" i="2"/>
  <c r="L34" i="2"/>
  <c r="K28" i="2"/>
  <c r="J28" i="2"/>
  <c r="K22" i="2"/>
  <c r="L22" i="2"/>
  <c r="J22" i="2"/>
  <c r="K16" i="2"/>
  <c r="K36" i="2" s="1"/>
  <c r="L16" i="2"/>
  <c r="J16" i="2"/>
  <c r="J36" i="2" s="1"/>
  <c r="L36" i="2" l="1"/>
  <c r="M22" i="2"/>
  <c r="M34" i="2"/>
  <c r="M26" i="2"/>
  <c r="M16" i="2"/>
  <c r="L28" i="2"/>
  <c r="M28" i="2" s="1"/>
  <c r="M36" i="2" l="1"/>
</calcChain>
</file>

<file path=xl/sharedStrings.xml><?xml version="1.0" encoding="utf-8"?>
<sst xmlns="http://schemas.openxmlformats.org/spreadsheetml/2006/main" count="54" uniqueCount="50">
  <si>
    <t xml:space="preserve"> </t>
  </si>
  <si>
    <t/>
  </si>
  <si>
    <t>ВСЕГО РАСХОДОВ</t>
  </si>
  <si>
    <t>Социальное обеспечение населения</t>
  </si>
  <si>
    <t>Социальная политика</t>
  </si>
  <si>
    <t>Благоустройство</t>
  </si>
  <si>
    <t>Жилищно-коммунальное хозяйство</t>
  </si>
  <si>
    <t>Дорожное хозяйство (дорожные фонды)</t>
  </si>
  <si>
    <t>Национальная экономика</t>
  </si>
  <si>
    <t>Мобилизационная и вневойсковая подготовка</t>
  </si>
  <si>
    <t>Национальная оборона</t>
  </si>
  <si>
    <t>Другие общегосударственные вопросы</t>
  </si>
  <si>
    <t>Обеспечение деятельности финансовых, налоговых и таможенных органов и органов финансового (финансово-бюджетного) надзора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</si>
  <si>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</si>
  <si>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Функционирование высшего должностного лица субъекта Российской Федерации и муниципального образования</t>
  </si>
  <si>
    <t>Общегосударственные вопросы</t>
  </si>
  <si>
    <t>тип средств 06</t>
  </si>
  <si>
    <t>тип средств 03</t>
  </si>
  <si>
    <t>тип средств 02</t>
  </si>
  <si>
    <t>тип средств 01</t>
  </si>
  <si>
    <t>За счет средств поселений</t>
  </si>
  <si>
    <t>безвозмездных поступлений целевого характера из федерального бюджета</t>
  </si>
  <si>
    <t>безвозмездных поступлений целевого характера, кроме средств федерального бюджета</t>
  </si>
  <si>
    <t>налоговых и неналоговых доходов и безвозмездных поступлений нецелевого характера</t>
  </si>
  <si>
    <t>Сумма</t>
  </si>
  <si>
    <t>Тип средств</t>
  </si>
  <si>
    <t>Наименование показателя кодов бюджетной классификации расходов областного бюджета</t>
  </si>
  <si>
    <t>в том числе за счет</t>
  </si>
  <si>
    <t>Исполнено</t>
  </si>
  <si>
    <t>Наименование</t>
  </si>
  <si>
    <t>"Об исполнении бюджета Калининского</t>
  </si>
  <si>
    <t>сельского поселения Омского муниципального</t>
  </si>
  <si>
    <t>Коды классификации расходов местного бюджета</t>
  </si>
  <si>
    <t>Раздел</t>
  </si>
  <si>
    <t>Подраздел</t>
  </si>
  <si>
    <t>Обеспечение проведения выборов и референдумов</t>
  </si>
  <si>
    <t>к Решению Совета  Калининского сельского поселения</t>
  </si>
  <si>
    <t>Приложение № 3</t>
  </si>
  <si>
    <t>Утвержденные бюджетные назначения, руб.</t>
  </si>
  <si>
    <t>Исполнено, руб.</t>
  </si>
  <si>
    <t>Процент исполнения,%</t>
  </si>
  <si>
    <t>Национальная безопасность и правоохранительная деятельность</t>
  </si>
  <si>
    <t>Защита населения и территории от чрезвычайных ситуаций природного и техногенного характера, пожарная безопасность</t>
  </si>
  <si>
    <t>Физическая культура и спорт</t>
  </si>
  <si>
    <t>Физическая культура</t>
  </si>
  <si>
    <t>Культура, кинематография</t>
  </si>
  <si>
    <t>Культура</t>
  </si>
  <si>
    <t>района Омской области за 2024 год"</t>
  </si>
  <si>
    <t>Исполнение бюджетных ассигнований  бюджета по разделам и подразделам классификации расходов бюджета  Калининского сельского поселения Омского муниципального района Омской области  за 2024 год</t>
  </si>
  <si>
    <t>от 20.05.2025 г. № 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</si>
</sst>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0;[Red]\-#,##0.00"/>
    <numFmt numFmtId="165" formatCode="#,##0.00;[Red]\-#,##0.00;0.00"/>
    <numFmt numFmtId="166" formatCode="00\.00\.00"/>
    <numFmt numFmtId="167" formatCode="00;&quot;&quot;;&quot;&quot;"/>
    <numFmt numFmtId="168" formatCode="0000"/>
    <numFmt numFmtId="169" formatCode="#,##0.0_ ;[Red]\-#,##0.0\ 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5"/>
      <name val="Arial"/>
      <family val="2"/>
      <charset val="204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b/>
      <sz val="7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sz val="10"/>
      <color rgb="FF000000"/>
      <name val="Times New Roman"/>
      <family val="1"/>
      <charset val="204"/>
    </font>
    <font>
      <sz val="10"/>
      <color indexed="9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40">
    <xf numFmtId="0" fontId="0" fillId="0" borderId="0" xfId="0"/>
    <xf numFmtId="0" fontId="1" fillId="0" borderId="0" xfId="1"/>
    <xf numFmtId="0" fontId="1" fillId="0" borderId="0" xfId="1" applyProtection="1">
      <protection hidden="1"/>
    </xf>
    <xf numFmtId="0" fontId="2" fillId="0" borderId="0" xfId="1" applyNumberFormat="1" applyFont="1" applyFill="1" applyAlignment="1" applyProtection="1">
      <protection hidden="1"/>
    </xf>
    <xf numFmtId="0" fontId="3" fillId="0" borderId="0" xfId="1" applyNumberFormat="1" applyFont="1" applyFill="1" applyAlignment="1" applyProtection="1">
      <protection hidden="1"/>
    </xf>
    <xf numFmtId="0" fontId="1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horizontal="left"/>
      <protection hidden="1"/>
    </xf>
    <xf numFmtId="0" fontId="3" fillId="0" borderId="0" xfId="1" applyNumberFormat="1" applyFont="1" applyFill="1" applyAlignment="1" applyProtection="1">
      <alignment wrapText="1"/>
      <protection hidden="1"/>
    </xf>
    <xf numFmtId="164" fontId="4" fillId="0" borderId="0" xfId="1" applyNumberFormat="1" applyFont="1" applyFill="1" applyAlignment="1" applyProtection="1">
      <protection hidden="1"/>
    </xf>
    <xf numFmtId="164" fontId="4" fillId="0" borderId="1" xfId="1" applyNumberFormat="1" applyFont="1" applyFill="1" applyBorder="1" applyAlignment="1" applyProtection="1">
      <alignment horizontal="right" vertical="center"/>
      <protection hidden="1"/>
    </xf>
    <xf numFmtId="164" fontId="4" fillId="0" borderId="2" xfId="1" applyNumberFormat="1" applyFont="1" applyFill="1" applyBorder="1" applyAlignment="1" applyProtection="1">
      <alignment horizontal="right" vertical="center"/>
      <protection hidden="1"/>
    </xf>
    <xf numFmtId="164" fontId="4" fillId="0" borderId="3" xfId="1" applyNumberFormat="1" applyFont="1" applyFill="1" applyBorder="1" applyAlignment="1" applyProtection="1">
      <alignment horizontal="right" vertical="center"/>
      <protection hidden="1"/>
    </xf>
    <xf numFmtId="164" fontId="4" fillId="0" borderId="4" xfId="1" applyNumberFormat="1" applyFont="1" applyFill="1" applyBorder="1" applyAlignment="1" applyProtection="1">
      <alignment horizontal="right" vertical="center"/>
      <protection hidden="1"/>
    </xf>
    <xf numFmtId="165" fontId="3" fillId="0" borderId="4" xfId="1" applyNumberFormat="1" applyFont="1" applyFill="1" applyBorder="1" applyAlignment="1" applyProtection="1">
      <alignment horizontal="right" vertical="center"/>
      <protection hidden="1"/>
    </xf>
    <xf numFmtId="0" fontId="1" fillId="0" borderId="9" xfId="1" applyBorder="1" applyProtection="1">
      <protection hidden="1"/>
    </xf>
    <xf numFmtId="0" fontId="5" fillId="0" borderId="9" xfId="1" applyNumberFormat="1" applyFont="1" applyFill="1" applyBorder="1" applyAlignment="1" applyProtection="1">
      <protection hidden="1"/>
    </xf>
    <xf numFmtId="165" fontId="3" fillId="0" borderId="12" xfId="1" applyNumberFormat="1" applyFont="1" applyFill="1" applyBorder="1" applyAlignment="1" applyProtection="1">
      <alignment horizontal="right" vertical="center"/>
      <protection hidden="1"/>
    </xf>
    <xf numFmtId="165" fontId="3" fillId="0" borderId="11" xfId="1" applyNumberFormat="1" applyFont="1" applyFill="1" applyBorder="1" applyAlignment="1" applyProtection="1">
      <alignment horizontal="right" vertical="center"/>
      <protection hidden="1"/>
    </xf>
    <xf numFmtId="165" fontId="3" fillId="0" borderId="13" xfId="1" applyNumberFormat="1" applyFont="1" applyFill="1" applyBorder="1" applyAlignment="1" applyProtection="1">
      <alignment horizontal="right" vertical="center"/>
      <protection hidden="1"/>
    </xf>
    <xf numFmtId="165" fontId="3" fillId="0" borderId="19" xfId="1" applyNumberFormat="1" applyFont="1" applyFill="1" applyBorder="1" applyAlignment="1" applyProtection="1">
      <alignment horizontal="right" vertical="center"/>
      <protection hidden="1"/>
    </xf>
    <xf numFmtId="165" fontId="3" fillId="0" borderId="18" xfId="1" applyNumberFormat="1" applyFont="1" applyFill="1" applyBorder="1" applyAlignment="1" applyProtection="1">
      <alignment horizontal="right" vertical="center"/>
      <protection hidden="1"/>
    </xf>
    <xf numFmtId="165" fontId="3" fillId="0" borderId="20" xfId="1" applyNumberFormat="1" applyFont="1" applyFill="1" applyBorder="1" applyAlignment="1" applyProtection="1">
      <alignment horizontal="right" vertical="center"/>
      <protection hidden="1"/>
    </xf>
    <xf numFmtId="1" fontId="6" fillId="0" borderId="22" xfId="1" applyNumberFormat="1" applyFont="1" applyFill="1" applyBorder="1" applyAlignment="1" applyProtection="1">
      <alignment horizontal="center" vertical="center" wrapText="1"/>
      <protection hidden="1"/>
    </xf>
    <xf numFmtId="1" fontId="6" fillId="0" borderId="23" xfId="1" applyNumberFormat="1" applyFont="1" applyFill="1" applyBorder="1" applyAlignment="1" applyProtection="1">
      <alignment horizontal="center" vertical="center" wrapText="1"/>
      <protection hidden="1"/>
    </xf>
    <xf numFmtId="1" fontId="6" fillId="0" borderId="24" xfId="1" applyNumberFormat="1" applyFont="1" applyFill="1" applyBorder="1" applyAlignment="1" applyProtection="1">
      <alignment horizontal="center" vertical="center" wrapText="1"/>
      <protection hidden="1"/>
    </xf>
    <xf numFmtId="1" fontId="6" fillId="0" borderId="10" xfId="1" applyNumberFormat="1" applyFont="1" applyFill="1" applyBorder="1" applyAlignment="1" applyProtection="1">
      <alignment horizontal="center" vertical="center" wrapText="1"/>
      <protection hidden="1"/>
    </xf>
    <xf numFmtId="1" fontId="6" fillId="0" borderId="25" xfId="1" applyNumberFormat="1" applyFont="1" applyFill="1" applyBorder="1" applyAlignment="1" applyProtection="1">
      <alignment horizontal="center" vertical="center" wrapText="1"/>
      <protection hidden="1"/>
    </xf>
    <xf numFmtId="1" fontId="6" fillId="0" borderId="1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3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4" fillId="0" borderId="0" xfId="1" applyNumberFormat="1" applyFont="1" applyFill="1" applyAlignment="1" applyProtection="1">
      <alignment horizontal="center" vertical="center" wrapText="1"/>
      <protection hidden="1"/>
    </xf>
    <xf numFmtId="0" fontId="3" fillId="0" borderId="10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Alignment="1" applyProtection="1">
      <alignment horizontal="center" vertical="center" wrapText="1"/>
      <protection hidden="1"/>
    </xf>
    <xf numFmtId="0" fontId="1" fillId="0" borderId="0" xfId="1" applyNumberFormat="1" applyFont="1" applyFill="1" applyAlignment="1" applyProtection="1">
      <protection hidden="1"/>
    </xf>
    <xf numFmtId="0" fontId="1" fillId="0" borderId="25" xfId="1" applyNumberFormat="1" applyFont="1" applyFill="1" applyBorder="1" applyAlignment="1" applyProtection="1">
      <alignment horizontal="centerContinuous"/>
      <protection hidden="1"/>
    </xf>
    <xf numFmtId="0" fontId="1" fillId="0" borderId="8" xfId="1" applyNumberFormat="1" applyFont="1" applyFill="1" applyBorder="1" applyAlignment="1" applyProtection="1">
      <alignment horizontal="centerContinuous"/>
      <protection hidden="1"/>
    </xf>
    <xf numFmtId="0" fontId="4" fillId="0" borderId="26" xfId="1" applyNumberFormat="1" applyFont="1" applyFill="1" applyBorder="1" applyAlignment="1" applyProtection="1">
      <alignment horizontal="centerContinuous" vertical="center"/>
      <protection hidden="1"/>
    </xf>
    <xf numFmtId="0" fontId="3" fillId="0" borderId="26" xfId="1" applyNumberFormat="1" applyFont="1" applyFill="1" applyBorder="1" applyAlignment="1" applyProtection="1">
      <alignment horizontal="centerContinuous" vertical="center"/>
      <protection hidden="1"/>
    </xf>
    <xf numFmtId="0" fontId="1" fillId="0" borderId="4" xfId="1" applyNumberFormat="1" applyFont="1" applyFill="1" applyBorder="1" applyAlignment="1" applyProtection="1">
      <alignment horizontal="centerContinuous" vertical="center"/>
      <protection hidden="1"/>
    </xf>
    <xf numFmtId="0" fontId="1" fillId="0" borderId="5" xfId="1" applyNumberFormat="1" applyFont="1" applyFill="1" applyBorder="1" applyAlignment="1" applyProtection="1">
      <alignment horizontal="centerContinuous" vertical="center"/>
      <protection hidden="1"/>
    </xf>
    <xf numFmtId="0" fontId="8" fillId="0" borderId="27" xfId="1" applyNumberFormat="1" applyFont="1" applyFill="1" applyBorder="1" applyAlignment="1" applyProtection="1">
      <alignment horizontal="centerContinuous" vertical="center"/>
      <protection hidden="1"/>
    </xf>
    <xf numFmtId="0" fontId="9" fillId="0" borderId="0" xfId="1" applyNumberFormat="1" applyFont="1" applyFill="1" applyAlignment="1" applyProtection="1">
      <alignment horizontal="centerContinuous"/>
      <protection hidden="1"/>
    </xf>
    <xf numFmtId="0" fontId="10" fillId="0" borderId="0" xfId="1" applyNumberFormat="1" applyFont="1" applyFill="1" applyAlignment="1" applyProtection="1">
      <alignment horizontal="centerContinuous" vertical="top"/>
      <protection hidden="1"/>
    </xf>
    <xf numFmtId="0" fontId="1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/>
      <protection hidden="1"/>
    </xf>
    <xf numFmtId="0" fontId="3" fillId="0" borderId="0" xfId="1" applyNumberFormat="1" applyFont="1" applyFill="1" applyAlignment="1" applyProtection="1">
      <alignment horizontal="centerContinuous" vertical="center"/>
      <protection hidden="1"/>
    </xf>
    <xf numFmtId="0" fontId="5" fillId="0" borderId="0" xfId="1" applyNumberFormat="1" applyFont="1" applyFill="1" applyAlignment="1" applyProtection="1">
      <alignment horizontal="centerContinuous"/>
      <protection hidden="1"/>
    </xf>
    <xf numFmtId="165" fontId="4" fillId="0" borderId="11" xfId="1" applyNumberFormat="1" applyFont="1" applyFill="1" applyBorder="1" applyAlignment="1" applyProtection="1">
      <alignment horizontal="right" vertical="center"/>
      <protection hidden="1"/>
    </xf>
    <xf numFmtId="1" fontId="6" fillId="0" borderId="28" xfId="1" applyNumberFormat="1" applyFont="1" applyFill="1" applyBorder="1" applyAlignment="1" applyProtection="1">
      <alignment horizontal="center" vertical="center" wrapText="1"/>
      <protection hidden="1"/>
    </xf>
    <xf numFmtId="0" fontId="3" fillId="0" borderId="0" xfId="1" applyNumberFormat="1" applyFont="1" applyFill="1" applyBorder="1" applyAlignment="1" applyProtection="1">
      <alignment horizontal="centerContinuous" vertical="top"/>
      <protection hidden="1"/>
    </xf>
    <xf numFmtId="0" fontId="1" fillId="0" borderId="0" xfId="1" applyAlignment="1">
      <alignment horizontal="right"/>
    </xf>
    <xf numFmtId="0" fontId="12" fillId="0" borderId="8" xfId="1" applyNumberFormat="1" applyFont="1" applyFill="1" applyBorder="1" applyAlignment="1" applyProtection="1">
      <protection hidden="1"/>
    </xf>
    <xf numFmtId="0" fontId="13" fillId="0" borderId="8" xfId="1" applyNumberFormat="1" applyFont="1" applyFill="1" applyBorder="1" applyAlignment="1" applyProtection="1">
      <protection hidden="1"/>
    </xf>
    <xf numFmtId="0" fontId="12" fillId="0" borderId="7" xfId="1" applyNumberFormat="1" applyFont="1" applyFill="1" applyBorder="1" applyAlignment="1" applyProtection="1">
      <protection hidden="1"/>
    </xf>
    <xf numFmtId="167" fontId="14" fillId="0" borderId="14" xfId="1" applyNumberFormat="1" applyFont="1" applyFill="1" applyBorder="1" applyAlignment="1" applyProtection="1">
      <alignment horizontal="center" vertical="center"/>
      <protection hidden="1"/>
    </xf>
    <xf numFmtId="165" fontId="14" fillId="0" borderId="16" xfId="1" applyNumberFormat="1" applyFont="1" applyFill="1" applyBorder="1" applyAlignment="1" applyProtection="1">
      <alignment horizontal="center" vertical="center"/>
      <protection hidden="1"/>
    </xf>
    <xf numFmtId="165" fontId="14" fillId="0" borderId="15" xfId="1" applyNumberFormat="1" applyFont="1" applyFill="1" applyBorder="1" applyAlignment="1" applyProtection="1">
      <alignment horizontal="center" vertical="center"/>
      <protection hidden="1"/>
    </xf>
    <xf numFmtId="165" fontId="14" fillId="0" borderId="14" xfId="1" applyNumberFormat="1" applyFont="1" applyFill="1" applyBorder="1" applyAlignment="1" applyProtection="1">
      <alignment horizontal="center" vertical="center"/>
      <protection hidden="1"/>
    </xf>
    <xf numFmtId="167" fontId="13" fillId="0" borderId="14" xfId="1" applyNumberFormat="1" applyFont="1" applyFill="1" applyBorder="1" applyAlignment="1" applyProtection="1">
      <alignment horizontal="center" vertical="center"/>
      <protection hidden="1"/>
    </xf>
    <xf numFmtId="165" fontId="13" fillId="0" borderId="16" xfId="1" applyNumberFormat="1" applyFont="1" applyFill="1" applyBorder="1" applyAlignment="1" applyProtection="1">
      <alignment horizontal="center" vertical="center"/>
      <protection hidden="1"/>
    </xf>
    <xf numFmtId="165" fontId="13" fillId="0" borderId="14" xfId="1" applyNumberFormat="1" applyFont="1" applyFill="1" applyBorder="1" applyAlignment="1" applyProtection="1">
      <alignment horizontal="center" vertical="center"/>
      <protection hidden="1"/>
    </xf>
    <xf numFmtId="168" fontId="14" fillId="0" borderId="17" xfId="1" applyNumberFormat="1" applyFont="1" applyFill="1" applyBorder="1" applyAlignment="1" applyProtection="1">
      <alignment horizontal="left" vertical="top" wrapText="1"/>
      <protection hidden="1"/>
    </xf>
    <xf numFmtId="168" fontId="14" fillId="0" borderId="12" xfId="1" applyNumberFormat="1" applyFont="1" applyFill="1" applyBorder="1" applyAlignment="1" applyProtection="1">
      <alignment horizontal="left" vertical="top" wrapText="1"/>
      <protection hidden="1"/>
    </xf>
    <xf numFmtId="166" fontId="14" fillId="0" borderId="16" xfId="1" applyNumberFormat="1" applyFont="1" applyFill="1" applyBorder="1" applyAlignment="1" applyProtection="1">
      <alignment horizontal="center" vertical="center"/>
      <protection hidden="1"/>
    </xf>
    <xf numFmtId="166" fontId="14" fillId="0" borderId="14" xfId="1" applyNumberFormat="1" applyFont="1" applyFill="1" applyBorder="1" applyAlignment="1" applyProtection="1">
      <alignment horizontal="center" vertical="center"/>
      <protection hidden="1"/>
    </xf>
    <xf numFmtId="0" fontId="14" fillId="0" borderId="27" xfId="1" applyNumberFormat="1" applyFont="1" applyFill="1" applyBorder="1" applyAlignment="1" applyProtection="1">
      <protection hidden="1"/>
    </xf>
    <xf numFmtId="0" fontId="14" fillId="0" borderId="25" xfId="1" applyNumberFormat="1" applyFont="1" applyFill="1" applyBorder="1" applyAlignment="1" applyProtection="1">
      <protection hidden="1"/>
    </xf>
    <xf numFmtId="0" fontId="14" fillId="0" borderId="0" xfId="1" applyFont="1" applyBorder="1" applyProtection="1">
      <protection hidden="1"/>
    </xf>
    <xf numFmtId="0" fontId="13" fillId="0" borderId="25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1" xfId="1" applyNumberFormat="1" applyFont="1" applyFill="1" applyBorder="1" applyAlignment="1" applyProtection="1">
      <protection hidden="1"/>
    </xf>
    <xf numFmtId="0" fontId="14" fillId="0" borderId="24" xfId="1" applyNumberFormat="1" applyFont="1" applyFill="1" applyBorder="1" applyAlignment="1" applyProtection="1">
      <protection hidden="1"/>
    </xf>
    <xf numFmtId="0" fontId="13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13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0" fontId="14" fillId="0" borderId="3" xfId="1" applyNumberFormat="1" applyFont="1" applyFill="1" applyBorder="1" applyAlignment="1" applyProtection="1">
      <alignment horizontal="center" vertical="center" wrapText="1"/>
      <protection hidden="1"/>
    </xf>
    <xf numFmtId="1" fontId="13" fillId="0" borderId="24" xfId="1" applyNumberFormat="1" applyFont="1" applyFill="1" applyBorder="1" applyAlignment="1" applyProtection="1">
      <alignment horizontal="center" vertical="center" wrapText="1"/>
      <protection hidden="1"/>
    </xf>
    <xf numFmtId="1" fontId="13" fillId="0" borderId="3" xfId="1" applyNumberFormat="1" applyFont="1" applyFill="1" applyBorder="1" applyAlignment="1" applyProtection="1">
      <alignment horizontal="center" vertical="center" wrapText="1"/>
      <protection hidden="1"/>
    </xf>
    <xf numFmtId="1" fontId="13" fillId="0" borderId="4" xfId="1" applyNumberFormat="1" applyFont="1" applyFill="1" applyBorder="1" applyAlignment="1" applyProtection="1">
      <alignment horizontal="center" vertical="center" wrapText="1"/>
      <protection hidden="1"/>
    </xf>
    <xf numFmtId="167" fontId="13" fillId="0" borderId="30" xfId="1" applyNumberFormat="1" applyFont="1" applyFill="1" applyBorder="1" applyAlignment="1" applyProtection="1">
      <alignment horizontal="center" vertical="center"/>
      <protection hidden="1"/>
    </xf>
    <xf numFmtId="165" fontId="13" fillId="0" borderId="31" xfId="1" applyNumberFormat="1" applyFont="1" applyFill="1" applyBorder="1" applyAlignment="1" applyProtection="1">
      <alignment horizontal="center" vertical="center"/>
      <protection hidden="1"/>
    </xf>
    <xf numFmtId="165" fontId="13" fillId="0" borderId="30" xfId="1" applyNumberFormat="1" applyFont="1" applyFill="1" applyBorder="1" applyAlignment="1" applyProtection="1">
      <alignment horizontal="center" vertical="center"/>
      <protection hidden="1"/>
    </xf>
    <xf numFmtId="164" fontId="13" fillId="0" borderId="6" xfId="1" applyNumberFormat="1" applyFont="1" applyFill="1" applyBorder="1" applyAlignment="1" applyProtection="1">
      <protection hidden="1"/>
    </xf>
    <xf numFmtId="164" fontId="13" fillId="0" borderId="1" xfId="1" applyNumberFormat="1" applyFont="1" applyFill="1" applyBorder="1" applyAlignment="1" applyProtection="1">
      <alignment horizontal="center" vertical="center"/>
      <protection hidden="1"/>
    </xf>
    <xf numFmtId="169" fontId="14" fillId="0" borderId="32" xfId="1" applyNumberFormat="1" applyFont="1" applyFill="1" applyBorder="1" applyAlignment="1" applyProtection="1">
      <alignment horizontal="center" vertical="center"/>
      <protection hidden="1"/>
    </xf>
    <xf numFmtId="166" fontId="14" fillId="0" borderId="16" xfId="1" applyNumberFormat="1" applyFont="1" applyFill="1" applyBorder="1" applyAlignment="1" applyProtection="1">
      <alignment horizontal="center" vertical="center"/>
      <protection hidden="1"/>
    </xf>
    <xf numFmtId="166" fontId="14" fillId="0" borderId="14" xfId="1" applyNumberFormat="1" applyFont="1" applyFill="1" applyBorder="1" applyAlignment="1" applyProtection="1">
      <alignment horizontal="center" vertical="center"/>
      <protection hidden="1"/>
    </xf>
    <xf numFmtId="165" fontId="4" fillId="0" borderId="11" xfId="1" applyNumberFormat="1" applyFont="1" applyFill="1" applyBorder="1" applyAlignment="1" applyProtection="1">
      <alignment horizontal="right" vertical="center"/>
      <protection hidden="1"/>
    </xf>
    <xf numFmtId="166" fontId="13" fillId="0" borderId="16" xfId="1" applyNumberFormat="1" applyFont="1" applyFill="1" applyBorder="1" applyAlignment="1" applyProtection="1">
      <alignment horizontal="center" vertical="center"/>
      <protection hidden="1"/>
    </xf>
    <xf numFmtId="166" fontId="13" fillId="0" borderId="14" xfId="1" applyNumberFormat="1" applyFont="1" applyFill="1" applyBorder="1" applyAlignment="1" applyProtection="1">
      <alignment horizontal="center" vertical="center"/>
      <protection hidden="1"/>
    </xf>
    <xf numFmtId="168" fontId="14" fillId="0" borderId="17" xfId="1" applyNumberFormat="1" applyFont="1" applyFill="1" applyBorder="1" applyAlignment="1" applyProtection="1">
      <alignment horizontal="left" vertical="top" wrapText="1"/>
      <protection hidden="1"/>
    </xf>
    <xf numFmtId="168" fontId="14" fillId="0" borderId="12" xfId="1" applyNumberFormat="1" applyFont="1" applyFill="1" applyBorder="1" applyAlignment="1" applyProtection="1">
      <alignment horizontal="left" vertical="top" wrapText="1"/>
      <protection hidden="1"/>
    </xf>
    <xf numFmtId="168" fontId="13" fillId="0" borderId="12" xfId="1" applyNumberFormat="1" applyFont="1" applyFill="1" applyBorder="1" applyAlignment="1" applyProtection="1">
      <alignment horizontal="left" vertical="top" wrapText="1"/>
      <protection hidden="1"/>
    </xf>
    <xf numFmtId="165" fontId="4" fillId="0" borderId="12" xfId="1" applyNumberFormat="1" applyFont="1" applyFill="1" applyBorder="1" applyAlignment="1" applyProtection="1">
      <alignment horizontal="right" vertical="center"/>
      <protection hidden="1"/>
    </xf>
    <xf numFmtId="165" fontId="4" fillId="0" borderId="15" xfId="1" applyNumberFormat="1" applyFont="1" applyFill="1" applyBorder="1" applyAlignment="1" applyProtection="1">
      <alignment horizontal="right" vertical="center"/>
      <protection hidden="1"/>
    </xf>
    <xf numFmtId="165" fontId="4" fillId="0" borderId="13" xfId="1" applyNumberFormat="1" applyFont="1" applyFill="1" applyBorder="1" applyAlignment="1" applyProtection="1">
      <alignment horizontal="right" vertical="center"/>
      <protection hidden="1"/>
    </xf>
    <xf numFmtId="168" fontId="13" fillId="0" borderId="15" xfId="1" applyNumberFormat="1" applyFont="1" applyFill="1" applyBorder="1" applyAlignment="1" applyProtection="1">
      <alignment horizontal="left" vertical="top" wrapText="1"/>
      <protection hidden="1"/>
    </xf>
    <xf numFmtId="168" fontId="14" fillId="0" borderId="15" xfId="1" applyNumberFormat="1" applyFont="1" applyFill="1" applyBorder="1" applyAlignment="1" applyProtection="1">
      <alignment horizontal="left" vertical="top" wrapText="1"/>
      <protection hidden="1"/>
    </xf>
    <xf numFmtId="166" fontId="14" fillId="0" borderId="15" xfId="1" applyNumberFormat="1" applyFont="1" applyFill="1" applyBorder="1" applyAlignment="1" applyProtection="1">
      <alignment horizontal="center" vertical="center"/>
      <protection hidden="1"/>
    </xf>
    <xf numFmtId="166" fontId="13" fillId="0" borderId="15" xfId="1" applyNumberFormat="1" applyFont="1" applyFill="1" applyBorder="1" applyAlignment="1" applyProtection="1">
      <alignment horizontal="center" vertical="center"/>
      <protection hidden="1"/>
    </xf>
    <xf numFmtId="169" fontId="13" fillId="0" borderId="32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Alignment="1">
      <alignment horizontal="right"/>
    </xf>
    <xf numFmtId="165" fontId="4" fillId="0" borderId="18" xfId="1" applyNumberFormat="1" applyFont="1" applyFill="1" applyBorder="1" applyAlignment="1" applyProtection="1">
      <alignment horizontal="right" vertical="center"/>
      <protection hidden="1"/>
    </xf>
    <xf numFmtId="0" fontId="7" fillId="0" borderId="27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26" xfId="1" applyNumberFormat="1" applyFont="1" applyFill="1" applyBorder="1" applyAlignment="1" applyProtection="1">
      <alignment horizontal="center" vertical="center" wrapText="1"/>
      <protection hidden="1"/>
    </xf>
    <xf numFmtId="0" fontId="7" fillId="0" borderId="0" xfId="1" applyNumberFormat="1" applyFont="1" applyFill="1" applyAlignment="1" applyProtection="1">
      <alignment horizontal="center" vertical="center" wrapText="1"/>
      <protection hidden="1"/>
    </xf>
    <xf numFmtId="0" fontId="14" fillId="0" borderId="5" xfId="1" applyNumberFormat="1" applyFont="1" applyFill="1" applyBorder="1" applyAlignment="1" applyProtection="1">
      <alignment horizontal="center" vertical="center" wrapText="1"/>
      <protection hidden="1"/>
    </xf>
    <xf numFmtId="168" fontId="13" fillId="0" borderId="21" xfId="1" applyNumberFormat="1" applyFont="1" applyFill="1" applyBorder="1" applyAlignment="1" applyProtection="1">
      <alignment horizontal="left" vertical="top" wrapText="1"/>
      <protection hidden="1"/>
    </xf>
    <xf numFmtId="168" fontId="13" fillId="0" borderId="29" xfId="1" applyNumberFormat="1" applyFont="1" applyFill="1" applyBorder="1" applyAlignment="1" applyProtection="1">
      <alignment horizontal="left" vertical="top" wrapText="1"/>
      <protection hidden="1"/>
    </xf>
    <xf numFmtId="166" fontId="13" fillId="0" borderId="31" xfId="1" applyNumberFormat="1" applyFont="1" applyFill="1" applyBorder="1" applyAlignment="1" applyProtection="1">
      <alignment horizontal="center" vertical="center"/>
      <protection hidden="1"/>
    </xf>
    <xf numFmtId="166" fontId="13" fillId="0" borderId="30" xfId="1" applyNumberFormat="1" applyFont="1" applyFill="1" applyBorder="1" applyAlignment="1" applyProtection="1">
      <alignment horizontal="center" vertical="center"/>
      <protection hidden="1"/>
    </xf>
    <xf numFmtId="0" fontId="14" fillId="0" borderId="3" xfId="1" applyNumberFormat="1" applyFont="1" applyFill="1" applyBorder="1" applyAlignment="1" applyProtection="1">
      <alignment horizontal="center" vertical="center" wrapText="1"/>
      <protection hidden="1"/>
    </xf>
    <xf numFmtId="166" fontId="14" fillId="0" borderId="16" xfId="1" applyNumberFormat="1" applyFont="1" applyFill="1" applyBorder="1" applyAlignment="1" applyProtection="1">
      <alignment horizontal="center" vertical="center"/>
      <protection hidden="1"/>
    </xf>
    <xf numFmtId="166" fontId="14" fillId="0" borderId="14" xfId="1" applyNumberFormat="1" applyFont="1" applyFill="1" applyBorder="1" applyAlignment="1" applyProtection="1">
      <alignment horizontal="center" vertical="center"/>
      <protection hidden="1"/>
    </xf>
    <xf numFmtId="165" fontId="4" fillId="0" borderId="11" xfId="1" applyNumberFormat="1" applyFont="1" applyFill="1" applyBorder="1" applyAlignment="1" applyProtection="1">
      <alignment horizontal="right" vertical="center"/>
      <protection hidden="1"/>
    </xf>
    <xf numFmtId="166" fontId="13" fillId="0" borderId="16" xfId="1" applyNumberFormat="1" applyFont="1" applyFill="1" applyBorder="1" applyAlignment="1" applyProtection="1">
      <alignment horizontal="center" vertical="center"/>
      <protection hidden="1"/>
    </xf>
    <xf numFmtId="166" fontId="13" fillId="0" borderId="14" xfId="1" applyNumberFormat="1" applyFont="1" applyFill="1" applyBorder="1" applyAlignment="1" applyProtection="1">
      <alignment horizontal="center" vertical="center"/>
      <protection hidden="1"/>
    </xf>
    <xf numFmtId="168" fontId="14" fillId="0" borderId="17" xfId="1" applyNumberFormat="1" applyFont="1" applyFill="1" applyBorder="1" applyAlignment="1" applyProtection="1">
      <alignment horizontal="left" vertical="top" wrapText="1"/>
      <protection hidden="1"/>
    </xf>
    <xf numFmtId="168" fontId="14" fillId="0" borderId="12" xfId="1" applyNumberFormat="1" applyFont="1" applyFill="1" applyBorder="1" applyAlignment="1" applyProtection="1">
      <alignment horizontal="left" vertical="top" wrapText="1"/>
      <protection hidden="1"/>
    </xf>
    <xf numFmtId="168" fontId="13" fillId="0" borderId="17" xfId="1" applyNumberFormat="1" applyFont="1" applyFill="1" applyBorder="1" applyAlignment="1" applyProtection="1">
      <alignment horizontal="left" vertical="top" wrapText="1"/>
      <protection hidden="1"/>
    </xf>
    <xf numFmtId="168" fontId="13" fillId="0" borderId="12" xfId="1" applyNumberFormat="1" applyFont="1" applyFill="1" applyBorder="1" applyAlignment="1" applyProtection="1">
      <alignment horizontal="left" vertical="top" wrapText="1"/>
      <protection hidden="1"/>
    </xf>
    <xf numFmtId="165" fontId="4" fillId="0" borderId="12" xfId="1" applyNumberFormat="1" applyFont="1" applyFill="1" applyBorder="1" applyAlignment="1" applyProtection="1">
      <alignment horizontal="right" vertical="center"/>
      <protection hidden="1"/>
    </xf>
    <xf numFmtId="165" fontId="4" fillId="0" borderId="15" xfId="1" applyNumberFormat="1" applyFont="1" applyFill="1" applyBorder="1" applyAlignment="1" applyProtection="1">
      <alignment horizontal="right" vertical="center"/>
      <protection hidden="1"/>
    </xf>
    <xf numFmtId="165" fontId="4" fillId="0" borderId="13" xfId="1" applyNumberFormat="1" applyFont="1" applyFill="1" applyBorder="1" applyAlignment="1" applyProtection="1">
      <alignment horizontal="right" vertical="center"/>
      <protection hidden="1"/>
    </xf>
    <xf numFmtId="0" fontId="11" fillId="0" borderId="0" xfId="0" applyFont="1" applyAlignment="1">
      <alignment horizontal="center" wrapText="1"/>
    </xf>
    <xf numFmtId="0" fontId="15" fillId="0" borderId="0" xfId="0" applyFont="1" applyAlignment="1">
      <alignment wrapText="1"/>
    </xf>
    <xf numFmtId="0" fontId="14" fillId="0" borderId="22" xfId="1" applyNumberFormat="1" applyFont="1" applyFill="1" applyBorder="1" applyAlignment="1" applyProtection="1">
      <alignment horizontal="center" vertical="center" wrapText="1"/>
      <protection hidden="1"/>
    </xf>
    <xf numFmtId="0" fontId="16" fillId="0" borderId="23" xfId="0" applyFont="1" applyBorder="1" applyAlignment="1">
      <alignment horizontal="center"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28" xfId="0" applyFont="1" applyBorder="1" applyAlignment="1">
      <alignment horizontal="center" vertical="center" wrapText="1"/>
    </xf>
    <xf numFmtId="168" fontId="13" fillId="0" borderId="15" xfId="1" applyNumberFormat="1" applyFont="1" applyFill="1" applyBorder="1" applyAlignment="1" applyProtection="1">
      <alignment horizontal="left" vertical="top" wrapText="1"/>
      <protection hidden="1"/>
    </xf>
    <xf numFmtId="168" fontId="13" fillId="0" borderId="33" xfId="1" applyNumberFormat="1" applyFont="1" applyFill="1" applyBorder="1" applyAlignment="1" applyProtection="1">
      <alignment horizontal="left" vertical="top" wrapText="1"/>
      <protection hidden="1"/>
    </xf>
    <xf numFmtId="166" fontId="13" fillId="0" borderId="33" xfId="1" applyNumberFormat="1" applyFont="1" applyFill="1" applyBorder="1" applyAlignment="1" applyProtection="1">
      <alignment horizontal="center" vertical="center"/>
      <protection hidden="1"/>
    </xf>
    <xf numFmtId="168" fontId="14" fillId="0" borderId="15" xfId="1" applyNumberFormat="1" applyFont="1" applyFill="1" applyBorder="1" applyAlignment="1" applyProtection="1">
      <alignment horizontal="left" vertical="top" wrapText="1"/>
      <protection hidden="1"/>
    </xf>
    <xf numFmtId="168" fontId="14" fillId="0" borderId="33" xfId="1" applyNumberFormat="1" applyFont="1" applyFill="1" applyBorder="1" applyAlignment="1" applyProtection="1">
      <alignment horizontal="left" vertical="top" wrapText="1"/>
      <protection hidden="1"/>
    </xf>
    <xf numFmtId="166" fontId="14" fillId="0" borderId="33" xfId="1" applyNumberFormat="1" applyFont="1" applyFill="1" applyBorder="1" applyAlignment="1" applyProtection="1">
      <alignment horizontal="center" vertical="center"/>
      <protection hidden="1"/>
    </xf>
    <xf numFmtId="0" fontId="11" fillId="0" borderId="0" xfId="0" applyFont="1" applyFill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50"/>
  <sheetViews>
    <sheetView showGridLines="0" tabSelected="1" workbookViewId="0">
      <selection activeCell="AB10" sqref="AB10"/>
    </sheetView>
  </sheetViews>
  <sheetFormatPr defaultColWidth="9.140625" defaultRowHeight="12.75" x14ac:dyDescent="0.2"/>
  <cols>
    <col min="1" max="1" width="0.5703125" style="1" customWidth="1"/>
    <col min="2" max="4" width="0" style="1" hidden="1" customWidth="1"/>
    <col min="5" max="5" width="41" style="1" customWidth="1"/>
    <col min="6" max="6" width="7.5703125" style="1" customWidth="1"/>
    <col min="7" max="7" width="10.42578125" style="1" customWidth="1"/>
    <col min="8" max="9" width="0" style="1" hidden="1" customWidth="1"/>
    <col min="10" max="10" width="13.85546875" style="1" customWidth="1"/>
    <col min="11" max="11" width="0" style="1" hidden="1" customWidth="1"/>
    <col min="12" max="12" width="14.28515625" style="1" customWidth="1"/>
    <col min="13" max="13" width="14.42578125" style="1" customWidth="1"/>
    <col min="14" max="25" width="0" style="1" hidden="1" customWidth="1"/>
    <col min="26" max="255" width="9.140625" style="1" customWidth="1"/>
    <col min="256" max="16384" width="9.140625" style="1"/>
  </cols>
  <sheetData>
    <row r="1" spans="1:25" x14ac:dyDescent="0.2">
      <c r="G1" s="52"/>
      <c r="H1" s="52"/>
      <c r="I1" s="52"/>
      <c r="J1" s="102" t="s">
        <v>37</v>
      </c>
      <c r="K1" s="102"/>
      <c r="L1" s="102"/>
      <c r="M1" s="102"/>
    </row>
    <row r="2" spans="1:25" ht="15" customHeight="1" x14ac:dyDescent="0.2">
      <c r="G2" s="102" t="s">
        <v>36</v>
      </c>
      <c r="H2" s="102"/>
      <c r="I2" s="102"/>
      <c r="J2" s="102"/>
      <c r="K2" s="102"/>
      <c r="L2" s="102"/>
      <c r="M2" s="102"/>
    </row>
    <row r="3" spans="1:25" ht="15" customHeight="1" x14ac:dyDescent="0.2">
      <c r="E3" s="102" t="s">
        <v>30</v>
      </c>
      <c r="F3" s="102"/>
      <c r="G3" s="102"/>
      <c r="H3" s="102"/>
      <c r="I3" s="102"/>
      <c r="J3" s="102"/>
      <c r="K3" s="102"/>
      <c r="L3" s="102"/>
      <c r="M3" s="102"/>
    </row>
    <row r="4" spans="1:25" ht="15" customHeight="1" x14ac:dyDescent="0.2">
      <c r="E4" s="102" t="s">
        <v>31</v>
      </c>
      <c r="F4" s="102"/>
      <c r="G4" s="102"/>
      <c r="H4" s="102"/>
      <c r="I4" s="102"/>
      <c r="J4" s="102"/>
      <c r="K4" s="102"/>
      <c r="L4" s="102"/>
      <c r="M4" s="102"/>
    </row>
    <row r="5" spans="1:25" ht="15" customHeight="1" x14ac:dyDescent="0.2">
      <c r="E5" s="102" t="s">
        <v>47</v>
      </c>
      <c r="F5" s="102"/>
      <c r="G5" s="102"/>
      <c r="H5" s="102"/>
      <c r="I5" s="102"/>
      <c r="J5" s="102"/>
      <c r="K5" s="102"/>
      <c r="L5" s="102"/>
      <c r="M5" s="102"/>
    </row>
    <row r="6" spans="1:25" ht="15" customHeight="1" x14ac:dyDescent="0.2">
      <c r="E6" s="139" t="s">
        <v>49</v>
      </c>
      <c r="F6" s="139"/>
      <c r="G6" s="139"/>
      <c r="H6" s="139"/>
      <c r="I6" s="139"/>
      <c r="J6" s="139"/>
      <c r="K6" s="139"/>
      <c r="L6" s="139"/>
      <c r="M6" s="139"/>
    </row>
    <row r="8" spans="1:25" ht="12" customHeight="1" x14ac:dyDescent="0.2">
      <c r="A8" s="48"/>
      <c r="B8" s="45"/>
      <c r="C8" s="45"/>
      <c r="D8" s="46"/>
      <c r="E8" s="125" t="s">
        <v>48</v>
      </c>
      <c r="F8" s="126"/>
      <c r="G8" s="126"/>
      <c r="H8" s="126"/>
      <c r="I8" s="126"/>
      <c r="J8" s="126"/>
      <c r="K8" s="126"/>
      <c r="L8" s="126"/>
      <c r="M8" s="126"/>
      <c r="N8" s="45"/>
      <c r="O8" s="45"/>
      <c r="P8" s="45"/>
      <c r="Q8" s="45"/>
      <c r="R8" s="45"/>
      <c r="S8" s="45"/>
      <c r="T8" s="2"/>
      <c r="U8" s="3"/>
      <c r="V8" s="2"/>
      <c r="W8" s="2"/>
      <c r="X8" s="2"/>
      <c r="Y8" s="2"/>
    </row>
    <row r="9" spans="1:25" ht="15" customHeight="1" x14ac:dyDescent="0.2">
      <c r="A9" s="48"/>
      <c r="B9" s="47"/>
      <c r="C9" s="47"/>
      <c r="D9" s="46"/>
      <c r="E9" s="126"/>
      <c r="F9" s="126"/>
      <c r="G9" s="126"/>
      <c r="H9" s="126"/>
      <c r="I9" s="126"/>
      <c r="J9" s="126"/>
      <c r="K9" s="126"/>
      <c r="L9" s="126"/>
      <c r="M9" s="126"/>
      <c r="N9" s="45"/>
      <c r="O9" s="45"/>
      <c r="P9" s="45"/>
      <c r="Q9" s="45"/>
      <c r="R9" s="45"/>
      <c r="S9" s="45"/>
      <c r="T9" s="2"/>
      <c r="U9" s="3"/>
      <c r="V9" s="2"/>
      <c r="W9" s="2"/>
      <c r="X9" s="2"/>
      <c r="Y9" s="2"/>
    </row>
    <row r="10" spans="1:25" ht="19.5" customHeight="1" thickBot="1" x14ac:dyDescent="0.3">
      <c r="A10" s="44"/>
      <c r="B10" s="44"/>
      <c r="C10" s="44"/>
      <c r="D10" s="44"/>
      <c r="E10" s="44"/>
      <c r="F10" s="44"/>
      <c r="G10" s="44"/>
      <c r="H10" s="44"/>
      <c r="I10" s="44"/>
      <c r="J10" s="44"/>
      <c r="K10" s="44"/>
      <c r="L10" s="44"/>
      <c r="M10" s="51"/>
      <c r="N10" s="44"/>
      <c r="O10" s="44"/>
      <c r="P10" s="44"/>
      <c r="Q10" s="43"/>
      <c r="R10" s="43"/>
      <c r="S10" s="43"/>
      <c r="T10" s="2"/>
      <c r="U10" s="3"/>
      <c r="V10" s="2"/>
      <c r="W10" s="2"/>
      <c r="X10" s="2"/>
      <c r="Y10" s="2"/>
    </row>
    <row r="11" spans="1:25" ht="11.25" customHeight="1" thickBot="1" x14ac:dyDescent="0.25">
      <c r="A11" s="4"/>
      <c r="B11" s="72"/>
      <c r="C11" s="72"/>
      <c r="D11" s="72"/>
      <c r="E11" s="107" t="s">
        <v>29</v>
      </c>
      <c r="F11" s="127" t="s">
        <v>32</v>
      </c>
      <c r="G11" s="128"/>
      <c r="H11" s="67"/>
      <c r="I11" s="67"/>
      <c r="J11" s="107" t="s">
        <v>38</v>
      </c>
      <c r="K11" s="107" t="s">
        <v>28</v>
      </c>
      <c r="L11" s="107" t="s">
        <v>39</v>
      </c>
      <c r="M11" s="112" t="s">
        <v>40</v>
      </c>
      <c r="N11" s="106"/>
      <c r="O11" s="106"/>
      <c r="P11" s="104"/>
      <c r="Q11" s="104"/>
      <c r="R11" s="104"/>
      <c r="S11" s="104"/>
      <c r="T11" s="42"/>
      <c r="U11" s="42"/>
      <c r="V11" s="41"/>
      <c r="W11" s="40"/>
      <c r="X11" s="2"/>
      <c r="Y11" s="2"/>
    </row>
    <row r="12" spans="1:25" ht="12.75" customHeight="1" thickBot="1" x14ac:dyDescent="0.25">
      <c r="A12" s="2"/>
      <c r="B12" s="68"/>
      <c r="C12" s="68"/>
      <c r="D12" s="68"/>
      <c r="E12" s="107"/>
      <c r="F12" s="129"/>
      <c r="G12" s="130"/>
      <c r="H12" s="69"/>
      <c r="I12" s="69"/>
      <c r="J12" s="107"/>
      <c r="K12" s="107"/>
      <c r="L12" s="107"/>
      <c r="M12" s="112"/>
      <c r="N12" s="105"/>
      <c r="O12" s="105"/>
      <c r="P12" s="105"/>
      <c r="Q12" s="105"/>
      <c r="R12" s="105"/>
      <c r="S12" s="105"/>
      <c r="T12" s="39" t="s">
        <v>27</v>
      </c>
      <c r="U12" s="38"/>
      <c r="V12" s="37"/>
      <c r="W12" s="36"/>
      <c r="X12" s="2"/>
      <c r="Y12" s="2"/>
    </row>
    <row r="13" spans="1:25" ht="72.75" customHeight="1" thickBot="1" x14ac:dyDescent="0.25">
      <c r="A13" s="35"/>
      <c r="B13" s="70" t="s">
        <v>26</v>
      </c>
      <c r="C13" s="70" t="s">
        <v>26</v>
      </c>
      <c r="D13" s="70"/>
      <c r="E13" s="107"/>
      <c r="F13" s="131"/>
      <c r="G13" s="132"/>
      <c r="H13" s="73" t="s">
        <v>25</v>
      </c>
      <c r="I13" s="74" t="s">
        <v>24</v>
      </c>
      <c r="J13" s="107"/>
      <c r="K13" s="107"/>
      <c r="L13" s="107"/>
      <c r="M13" s="112"/>
      <c r="N13" s="106"/>
      <c r="O13" s="106"/>
      <c r="P13" s="106"/>
      <c r="Q13" s="106"/>
      <c r="R13" s="106"/>
      <c r="S13" s="106"/>
      <c r="T13" s="34" t="s">
        <v>23</v>
      </c>
      <c r="U13" s="33" t="s">
        <v>22</v>
      </c>
      <c r="V13" s="32" t="s">
        <v>21</v>
      </c>
      <c r="W13" s="28" t="s">
        <v>20</v>
      </c>
      <c r="X13" s="31"/>
      <c r="Y13" s="31"/>
    </row>
    <row r="14" spans="1:25" ht="35.25" customHeight="1" thickBot="1" x14ac:dyDescent="0.25">
      <c r="A14" s="2"/>
      <c r="B14" s="71"/>
      <c r="C14" s="71"/>
      <c r="D14" s="68"/>
      <c r="E14" s="107"/>
      <c r="F14" s="75" t="s">
        <v>33</v>
      </c>
      <c r="G14" s="76" t="s">
        <v>34</v>
      </c>
      <c r="H14" s="69"/>
      <c r="I14" s="69"/>
      <c r="J14" s="107"/>
      <c r="K14" s="107"/>
      <c r="L14" s="107"/>
      <c r="M14" s="112"/>
      <c r="N14" s="105"/>
      <c r="O14" s="105"/>
      <c r="P14" s="105"/>
      <c r="Q14" s="105"/>
      <c r="R14" s="105"/>
      <c r="S14" s="105"/>
      <c r="T14" s="30" t="s">
        <v>19</v>
      </c>
      <c r="U14" s="28" t="s">
        <v>18</v>
      </c>
      <c r="V14" s="29" t="s">
        <v>17</v>
      </c>
      <c r="W14" s="28" t="s">
        <v>16</v>
      </c>
      <c r="X14" s="2"/>
      <c r="Y14" s="2"/>
    </row>
    <row r="15" spans="1:25" ht="12.75" customHeight="1" thickBot="1" x14ac:dyDescent="0.25">
      <c r="A15" s="2"/>
      <c r="B15" s="77">
        <v>1</v>
      </c>
      <c r="C15" s="77">
        <v>1</v>
      </c>
      <c r="D15" s="77"/>
      <c r="E15" s="78">
        <v>1</v>
      </c>
      <c r="F15" s="78">
        <v>2</v>
      </c>
      <c r="G15" s="78">
        <v>3</v>
      </c>
      <c r="H15" s="79"/>
      <c r="I15" s="78"/>
      <c r="J15" s="78">
        <v>4</v>
      </c>
      <c r="K15" s="78">
        <v>5</v>
      </c>
      <c r="L15" s="78">
        <v>5</v>
      </c>
      <c r="M15" s="78">
        <v>6</v>
      </c>
      <c r="N15" s="50"/>
      <c r="O15" s="27"/>
      <c r="P15" s="27"/>
      <c r="Q15" s="27"/>
      <c r="R15" s="27"/>
      <c r="S15" s="27"/>
      <c r="T15" s="26">
        <v>13</v>
      </c>
      <c r="U15" s="26">
        <v>14</v>
      </c>
      <c r="V15" s="25">
        <v>15</v>
      </c>
      <c r="W15" s="24">
        <v>16</v>
      </c>
      <c r="X15" s="23">
        <v>1</v>
      </c>
      <c r="Y15" s="22">
        <v>1</v>
      </c>
    </row>
    <row r="16" spans="1:25" ht="12.75" customHeight="1" x14ac:dyDescent="0.2">
      <c r="A16" s="15"/>
      <c r="B16" s="108" t="s">
        <v>15</v>
      </c>
      <c r="C16" s="108"/>
      <c r="D16" s="108"/>
      <c r="E16" s="109"/>
      <c r="F16" s="80">
        <v>1</v>
      </c>
      <c r="G16" s="80">
        <v>-1</v>
      </c>
      <c r="H16" s="110"/>
      <c r="I16" s="111"/>
      <c r="J16" s="81">
        <f>SUM(J17:J21)</f>
        <v>10308794.23</v>
      </c>
      <c r="K16" s="81">
        <f t="shared" ref="K16:L16" si="0">SUM(K17:K21)</f>
        <v>6769381.6500000004</v>
      </c>
      <c r="L16" s="82">
        <f t="shared" si="0"/>
        <v>10038151.07</v>
      </c>
      <c r="M16" s="101">
        <f>L16/J16*100</f>
        <v>97.374638061817237</v>
      </c>
      <c r="N16" s="21">
        <v>18130.02</v>
      </c>
      <c r="O16" s="20">
        <v>7069132.0199999996</v>
      </c>
      <c r="P16" s="20">
        <v>0</v>
      </c>
      <c r="Q16" s="20">
        <v>0</v>
      </c>
      <c r="R16" s="20">
        <v>0</v>
      </c>
      <c r="S16" s="19">
        <v>0</v>
      </c>
      <c r="T16" s="103"/>
      <c r="U16" s="103"/>
      <c r="V16" s="103"/>
      <c r="W16" s="103"/>
      <c r="X16" s="103"/>
      <c r="Y16" s="103"/>
    </row>
    <row r="17" spans="1:25" ht="43.5" customHeight="1" x14ac:dyDescent="0.2">
      <c r="A17" s="15"/>
      <c r="B17" s="118" t="s">
        <v>14</v>
      </c>
      <c r="C17" s="118"/>
      <c r="D17" s="118"/>
      <c r="E17" s="119"/>
      <c r="F17" s="56">
        <v>1</v>
      </c>
      <c r="G17" s="56">
        <v>2</v>
      </c>
      <c r="H17" s="113"/>
      <c r="I17" s="114"/>
      <c r="J17" s="57">
        <v>2060602.62</v>
      </c>
      <c r="K17" s="57">
        <v>1091942.8500000001</v>
      </c>
      <c r="L17" s="57">
        <v>2060602.62</v>
      </c>
      <c r="M17" s="85">
        <f t="shared" ref="M17:M36" si="1">L17/J17*100</f>
        <v>100</v>
      </c>
      <c r="N17" s="18">
        <v>0</v>
      </c>
      <c r="O17" s="17">
        <v>1010998.51</v>
      </c>
      <c r="P17" s="17">
        <v>0</v>
      </c>
      <c r="Q17" s="17">
        <v>0</v>
      </c>
      <c r="R17" s="17">
        <v>0</v>
      </c>
      <c r="S17" s="16">
        <v>0</v>
      </c>
      <c r="T17" s="115"/>
      <c r="U17" s="115"/>
      <c r="V17" s="115"/>
      <c r="W17" s="115"/>
      <c r="X17" s="115"/>
      <c r="Y17" s="115"/>
    </row>
    <row r="18" spans="1:25" ht="51.75" customHeight="1" x14ac:dyDescent="0.2">
      <c r="A18" s="15"/>
      <c r="B18" s="118" t="s">
        <v>13</v>
      </c>
      <c r="C18" s="118"/>
      <c r="D18" s="118"/>
      <c r="E18" s="119"/>
      <c r="F18" s="56">
        <v>1</v>
      </c>
      <c r="G18" s="56">
        <v>4</v>
      </c>
      <c r="H18" s="113"/>
      <c r="I18" s="114"/>
      <c r="J18" s="57">
        <v>2151249.02</v>
      </c>
      <c r="K18" s="57">
        <v>1266798.78</v>
      </c>
      <c r="L18" s="57">
        <v>2151249.02</v>
      </c>
      <c r="M18" s="85">
        <f t="shared" si="1"/>
        <v>100</v>
      </c>
      <c r="N18" s="18">
        <v>0</v>
      </c>
      <c r="O18" s="17">
        <v>1368269.54</v>
      </c>
      <c r="P18" s="17">
        <v>0</v>
      </c>
      <c r="Q18" s="17">
        <v>0</v>
      </c>
      <c r="R18" s="17">
        <v>0</v>
      </c>
      <c r="S18" s="16">
        <v>0</v>
      </c>
      <c r="T18" s="115"/>
      <c r="U18" s="115"/>
      <c r="V18" s="115"/>
      <c r="W18" s="115"/>
      <c r="X18" s="115"/>
      <c r="Y18" s="115"/>
    </row>
    <row r="19" spans="1:25" ht="47.25" customHeight="1" x14ac:dyDescent="0.2">
      <c r="A19" s="15"/>
      <c r="B19" s="118" t="s">
        <v>12</v>
      </c>
      <c r="C19" s="118"/>
      <c r="D19" s="118"/>
      <c r="E19" s="119"/>
      <c r="F19" s="56">
        <v>1</v>
      </c>
      <c r="G19" s="56">
        <v>6</v>
      </c>
      <c r="H19" s="113"/>
      <c r="I19" s="114"/>
      <c r="J19" s="57">
        <v>324973.99</v>
      </c>
      <c r="K19" s="57">
        <v>304606.95</v>
      </c>
      <c r="L19" s="57">
        <v>324973.99</v>
      </c>
      <c r="M19" s="85">
        <f t="shared" si="1"/>
        <v>100</v>
      </c>
      <c r="N19" s="18">
        <v>0</v>
      </c>
      <c r="O19" s="17">
        <v>565700.88</v>
      </c>
      <c r="P19" s="17">
        <v>0</v>
      </c>
      <c r="Q19" s="17">
        <v>0</v>
      </c>
      <c r="R19" s="17">
        <v>0</v>
      </c>
      <c r="S19" s="16">
        <v>0</v>
      </c>
      <c r="T19" s="115"/>
      <c r="U19" s="115"/>
      <c r="V19" s="115"/>
      <c r="W19" s="115"/>
      <c r="X19" s="115"/>
      <c r="Y19" s="115"/>
    </row>
    <row r="20" spans="1:25" ht="15.75" hidden="1" customHeight="1" x14ac:dyDescent="0.2">
      <c r="A20" s="15"/>
      <c r="B20" s="63"/>
      <c r="C20" s="63"/>
      <c r="D20" s="63"/>
      <c r="E20" s="64" t="s">
        <v>35</v>
      </c>
      <c r="F20" s="56">
        <v>1</v>
      </c>
      <c r="G20" s="56">
        <v>7</v>
      </c>
      <c r="H20" s="65"/>
      <c r="I20" s="66"/>
      <c r="J20" s="57">
        <v>0</v>
      </c>
      <c r="K20" s="57">
        <v>0</v>
      </c>
      <c r="L20" s="57">
        <v>0</v>
      </c>
      <c r="M20" s="85" t="e">
        <f t="shared" si="1"/>
        <v>#DIV/0!</v>
      </c>
      <c r="N20" s="18"/>
      <c r="O20" s="17"/>
      <c r="P20" s="17"/>
      <c r="Q20" s="17"/>
      <c r="R20" s="17"/>
      <c r="S20" s="16"/>
      <c r="T20" s="49"/>
      <c r="U20" s="49"/>
      <c r="V20" s="49"/>
      <c r="W20" s="49"/>
      <c r="X20" s="49"/>
      <c r="Y20" s="49"/>
    </row>
    <row r="21" spans="1:25" ht="20.25" customHeight="1" x14ac:dyDescent="0.2">
      <c r="A21" s="15"/>
      <c r="B21" s="118" t="s">
        <v>11</v>
      </c>
      <c r="C21" s="118"/>
      <c r="D21" s="118"/>
      <c r="E21" s="119"/>
      <c r="F21" s="56">
        <v>1</v>
      </c>
      <c r="G21" s="56">
        <v>13</v>
      </c>
      <c r="H21" s="113"/>
      <c r="I21" s="114"/>
      <c r="J21" s="57">
        <v>5771968.5999999996</v>
      </c>
      <c r="K21" s="58">
        <v>4106033.07</v>
      </c>
      <c r="L21" s="57">
        <v>5501325.4400000004</v>
      </c>
      <c r="M21" s="85">
        <f t="shared" si="1"/>
        <v>95.311077056101809</v>
      </c>
      <c r="N21" s="18">
        <v>18130.02</v>
      </c>
      <c r="O21" s="17">
        <v>4124163.09</v>
      </c>
      <c r="P21" s="17">
        <v>0</v>
      </c>
      <c r="Q21" s="17">
        <v>0</v>
      </c>
      <c r="R21" s="17">
        <v>0</v>
      </c>
      <c r="S21" s="16">
        <v>0</v>
      </c>
      <c r="T21" s="115"/>
      <c r="U21" s="115"/>
      <c r="V21" s="115"/>
      <c r="W21" s="115"/>
      <c r="X21" s="115"/>
      <c r="Y21" s="115"/>
    </row>
    <row r="22" spans="1:25" ht="12.75" customHeight="1" x14ac:dyDescent="0.2">
      <c r="A22" s="15"/>
      <c r="B22" s="120" t="s">
        <v>10</v>
      </c>
      <c r="C22" s="120"/>
      <c r="D22" s="120"/>
      <c r="E22" s="121"/>
      <c r="F22" s="60">
        <v>2</v>
      </c>
      <c r="G22" s="60">
        <v>-1</v>
      </c>
      <c r="H22" s="116"/>
      <c r="I22" s="117"/>
      <c r="J22" s="61">
        <f>J23</f>
        <v>256919</v>
      </c>
      <c r="K22" s="61">
        <f t="shared" ref="K22:L22" si="2">K23</f>
        <v>161508</v>
      </c>
      <c r="L22" s="62">
        <f t="shared" si="2"/>
        <v>256919</v>
      </c>
      <c r="M22" s="101">
        <f t="shared" si="1"/>
        <v>100</v>
      </c>
      <c r="N22" s="18">
        <v>0</v>
      </c>
      <c r="O22" s="17">
        <v>161508</v>
      </c>
      <c r="P22" s="17">
        <v>0</v>
      </c>
      <c r="Q22" s="17">
        <v>0</v>
      </c>
      <c r="R22" s="17">
        <v>0</v>
      </c>
      <c r="S22" s="16">
        <v>0</v>
      </c>
      <c r="T22" s="115"/>
      <c r="U22" s="115"/>
      <c r="V22" s="115"/>
      <c r="W22" s="115"/>
      <c r="X22" s="115"/>
      <c r="Y22" s="115"/>
    </row>
    <row r="23" spans="1:25" ht="12.75" customHeight="1" x14ac:dyDescent="0.2">
      <c r="A23" s="15"/>
      <c r="B23" s="118" t="s">
        <v>9</v>
      </c>
      <c r="C23" s="118"/>
      <c r="D23" s="118"/>
      <c r="E23" s="119"/>
      <c r="F23" s="56">
        <v>2</v>
      </c>
      <c r="G23" s="56">
        <v>3</v>
      </c>
      <c r="H23" s="113"/>
      <c r="I23" s="114"/>
      <c r="J23" s="57">
        <v>256919</v>
      </c>
      <c r="K23" s="58">
        <v>161508</v>
      </c>
      <c r="L23" s="57">
        <v>256919</v>
      </c>
      <c r="M23" s="85">
        <f t="shared" si="1"/>
        <v>100</v>
      </c>
      <c r="N23" s="18">
        <v>0</v>
      </c>
      <c r="O23" s="17">
        <v>161508</v>
      </c>
      <c r="P23" s="17">
        <v>0</v>
      </c>
      <c r="Q23" s="17">
        <v>0</v>
      </c>
      <c r="R23" s="17">
        <v>0</v>
      </c>
      <c r="S23" s="16">
        <v>0</v>
      </c>
      <c r="T23" s="115"/>
      <c r="U23" s="115"/>
      <c r="V23" s="115"/>
      <c r="W23" s="115"/>
      <c r="X23" s="115"/>
      <c r="Y23" s="115"/>
    </row>
    <row r="24" spans="1:25" ht="33" customHeight="1" x14ac:dyDescent="0.2">
      <c r="A24" s="15"/>
      <c r="B24" s="91"/>
      <c r="C24" s="91"/>
      <c r="D24" s="91"/>
      <c r="E24" s="93" t="s">
        <v>41</v>
      </c>
      <c r="F24" s="60">
        <v>3</v>
      </c>
      <c r="G24" s="60">
        <v>0</v>
      </c>
      <c r="H24" s="89"/>
      <c r="I24" s="90"/>
      <c r="J24" s="61">
        <f>J25</f>
        <v>1190523.83</v>
      </c>
      <c r="K24" s="61">
        <f t="shared" ref="K24:L24" si="3">K25</f>
        <v>0</v>
      </c>
      <c r="L24" s="61">
        <f t="shared" si="3"/>
        <v>1190523.83</v>
      </c>
      <c r="M24" s="101">
        <f t="shared" si="1"/>
        <v>100</v>
      </c>
      <c r="N24" s="18"/>
      <c r="O24" s="17"/>
      <c r="P24" s="17"/>
      <c r="Q24" s="17"/>
      <c r="R24" s="17"/>
      <c r="S24" s="16"/>
      <c r="T24" s="88"/>
      <c r="U24" s="88"/>
      <c r="V24" s="88"/>
      <c r="W24" s="88"/>
      <c r="X24" s="88"/>
      <c r="Y24" s="88"/>
    </row>
    <row r="25" spans="1:25" ht="48.75" customHeight="1" x14ac:dyDescent="0.2">
      <c r="A25" s="15"/>
      <c r="B25" s="91"/>
      <c r="C25" s="91"/>
      <c r="D25" s="91"/>
      <c r="E25" s="92" t="s">
        <v>42</v>
      </c>
      <c r="F25" s="56">
        <v>3</v>
      </c>
      <c r="G25" s="56">
        <v>10</v>
      </c>
      <c r="H25" s="86"/>
      <c r="I25" s="87"/>
      <c r="J25" s="57">
        <v>1190523.83</v>
      </c>
      <c r="K25" s="58"/>
      <c r="L25" s="57">
        <v>1190523.83</v>
      </c>
      <c r="M25" s="85">
        <f t="shared" si="1"/>
        <v>100</v>
      </c>
      <c r="N25" s="18"/>
      <c r="O25" s="17"/>
      <c r="P25" s="17"/>
      <c r="Q25" s="17"/>
      <c r="R25" s="17"/>
      <c r="S25" s="16"/>
      <c r="T25" s="88"/>
      <c r="U25" s="88"/>
      <c r="V25" s="88"/>
      <c r="W25" s="88"/>
      <c r="X25" s="88"/>
      <c r="Y25" s="88"/>
    </row>
    <row r="26" spans="1:25" ht="12.75" customHeight="1" x14ac:dyDescent="0.2">
      <c r="A26" s="15"/>
      <c r="B26" s="120" t="s">
        <v>8</v>
      </c>
      <c r="C26" s="120"/>
      <c r="D26" s="120"/>
      <c r="E26" s="121"/>
      <c r="F26" s="60">
        <v>4</v>
      </c>
      <c r="G26" s="60">
        <v>-1</v>
      </c>
      <c r="H26" s="116"/>
      <c r="I26" s="117"/>
      <c r="J26" s="61">
        <f>J27</f>
        <v>12308219.74</v>
      </c>
      <c r="K26" s="61">
        <f t="shared" ref="K26:L26" si="4">K27</f>
        <v>859218.5</v>
      </c>
      <c r="L26" s="61">
        <f t="shared" si="4"/>
        <v>11011531.619999999</v>
      </c>
      <c r="M26" s="101">
        <f t="shared" si="1"/>
        <v>89.464860496551381</v>
      </c>
      <c r="N26" s="18">
        <v>0</v>
      </c>
      <c r="O26" s="17">
        <v>947418.5</v>
      </c>
      <c r="P26" s="17">
        <v>0</v>
      </c>
      <c r="Q26" s="17">
        <v>0</v>
      </c>
      <c r="R26" s="17">
        <v>0</v>
      </c>
      <c r="S26" s="16">
        <v>0</v>
      </c>
      <c r="T26" s="115"/>
      <c r="U26" s="115"/>
      <c r="V26" s="115"/>
      <c r="W26" s="115"/>
      <c r="X26" s="115"/>
      <c r="Y26" s="115"/>
    </row>
    <row r="27" spans="1:25" ht="16.5" customHeight="1" x14ac:dyDescent="0.2">
      <c r="A27" s="15"/>
      <c r="B27" s="118" t="s">
        <v>7</v>
      </c>
      <c r="C27" s="118"/>
      <c r="D27" s="118"/>
      <c r="E27" s="119"/>
      <c r="F27" s="56">
        <v>4</v>
      </c>
      <c r="G27" s="56">
        <v>9</v>
      </c>
      <c r="H27" s="113"/>
      <c r="I27" s="114"/>
      <c r="J27" s="57">
        <v>12308219.74</v>
      </c>
      <c r="K27" s="58">
        <v>859218.5</v>
      </c>
      <c r="L27" s="59">
        <v>11011531.619999999</v>
      </c>
      <c r="M27" s="85">
        <f t="shared" si="1"/>
        <v>89.464860496551381</v>
      </c>
      <c r="N27" s="18">
        <v>0</v>
      </c>
      <c r="O27" s="17">
        <v>859218.5</v>
      </c>
      <c r="P27" s="17">
        <v>0</v>
      </c>
      <c r="Q27" s="17">
        <v>0</v>
      </c>
      <c r="R27" s="17">
        <v>0</v>
      </c>
      <c r="S27" s="16">
        <v>0</v>
      </c>
      <c r="T27" s="115"/>
      <c r="U27" s="115"/>
      <c r="V27" s="115"/>
      <c r="W27" s="115"/>
      <c r="X27" s="115"/>
      <c r="Y27" s="115"/>
    </row>
    <row r="28" spans="1:25" ht="12.75" customHeight="1" x14ac:dyDescent="0.2">
      <c r="A28" s="15"/>
      <c r="B28" s="120" t="s">
        <v>6</v>
      </c>
      <c r="C28" s="120"/>
      <c r="D28" s="120"/>
      <c r="E28" s="121"/>
      <c r="F28" s="60">
        <v>5</v>
      </c>
      <c r="G28" s="60">
        <v>-1</v>
      </c>
      <c r="H28" s="116"/>
      <c r="I28" s="117"/>
      <c r="J28" s="61">
        <f>SUM(J29:J29)</f>
        <v>508444.39</v>
      </c>
      <c r="K28" s="61">
        <f>SUM(K29:K29)</f>
        <v>444167.77</v>
      </c>
      <c r="L28" s="62">
        <f>SUM(L29:L29)</f>
        <v>508444.39</v>
      </c>
      <c r="M28" s="101">
        <f t="shared" si="1"/>
        <v>100</v>
      </c>
      <c r="N28" s="18">
        <v>0</v>
      </c>
      <c r="O28" s="17">
        <v>1252006.82</v>
      </c>
      <c r="P28" s="17">
        <v>0</v>
      </c>
      <c r="Q28" s="17">
        <v>0</v>
      </c>
      <c r="R28" s="17">
        <v>0</v>
      </c>
      <c r="S28" s="16">
        <v>0</v>
      </c>
      <c r="T28" s="115"/>
      <c r="U28" s="115"/>
      <c r="V28" s="115"/>
      <c r="W28" s="115"/>
      <c r="X28" s="115"/>
      <c r="Y28" s="115"/>
    </row>
    <row r="29" spans="1:25" ht="12.75" customHeight="1" x14ac:dyDescent="0.2">
      <c r="A29" s="15"/>
      <c r="B29" s="118" t="s">
        <v>5</v>
      </c>
      <c r="C29" s="118"/>
      <c r="D29" s="118"/>
      <c r="E29" s="119"/>
      <c r="F29" s="56">
        <v>5</v>
      </c>
      <c r="G29" s="56">
        <v>3</v>
      </c>
      <c r="H29" s="113"/>
      <c r="I29" s="114"/>
      <c r="J29" s="57">
        <v>508444.39</v>
      </c>
      <c r="K29" s="58">
        <v>444167.77</v>
      </c>
      <c r="L29" s="59">
        <v>508444.39</v>
      </c>
      <c r="M29" s="85">
        <f t="shared" si="1"/>
        <v>100</v>
      </c>
      <c r="N29" s="18">
        <v>0</v>
      </c>
      <c r="O29" s="17">
        <v>444167.77</v>
      </c>
      <c r="P29" s="17">
        <v>0</v>
      </c>
      <c r="Q29" s="17">
        <v>0</v>
      </c>
      <c r="R29" s="17">
        <v>0</v>
      </c>
      <c r="S29" s="16">
        <v>0</v>
      </c>
      <c r="T29" s="115"/>
      <c r="U29" s="115"/>
      <c r="V29" s="115"/>
      <c r="W29" s="115"/>
      <c r="X29" s="115"/>
      <c r="Y29" s="115"/>
    </row>
    <row r="30" spans="1:25" ht="12.75" customHeight="1" x14ac:dyDescent="0.2">
      <c r="A30" s="15"/>
      <c r="B30" s="92"/>
      <c r="C30" s="98"/>
      <c r="D30" s="98"/>
      <c r="E30" s="97" t="s">
        <v>45</v>
      </c>
      <c r="F30" s="60">
        <v>8</v>
      </c>
      <c r="G30" s="60"/>
      <c r="H30" s="90"/>
      <c r="I30" s="100"/>
      <c r="J30" s="61">
        <f>J31</f>
        <v>16752.099999999999</v>
      </c>
      <c r="K30" s="61">
        <f t="shared" ref="K30:L30" si="5">K31</f>
        <v>0</v>
      </c>
      <c r="L30" s="61">
        <f t="shared" si="5"/>
        <v>16752.099999999999</v>
      </c>
      <c r="M30" s="101">
        <f t="shared" si="1"/>
        <v>100</v>
      </c>
      <c r="N30" s="18"/>
      <c r="O30" s="17"/>
      <c r="P30" s="17"/>
      <c r="Q30" s="17"/>
      <c r="R30" s="17"/>
      <c r="S30" s="16"/>
      <c r="T30" s="94"/>
      <c r="U30" s="95"/>
      <c r="V30" s="95"/>
      <c r="W30" s="95"/>
      <c r="X30" s="95"/>
      <c r="Y30" s="96"/>
    </row>
    <row r="31" spans="1:25" ht="12.75" customHeight="1" x14ac:dyDescent="0.2">
      <c r="A31" s="15"/>
      <c r="B31" s="92"/>
      <c r="C31" s="98"/>
      <c r="D31" s="98"/>
      <c r="E31" s="98" t="s">
        <v>46</v>
      </c>
      <c r="F31" s="56">
        <v>8</v>
      </c>
      <c r="G31" s="56">
        <v>1</v>
      </c>
      <c r="H31" s="87"/>
      <c r="I31" s="99"/>
      <c r="J31" s="57">
        <v>16752.099999999999</v>
      </c>
      <c r="K31" s="58"/>
      <c r="L31" s="59">
        <v>16752.099999999999</v>
      </c>
      <c r="M31" s="85">
        <f t="shared" si="1"/>
        <v>100</v>
      </c>
      <c r="N31" s="18"/>
      <c r="O31" s="17"/>
      <c r="P31" s="17"/>
      <c r="Q31" s="17"/>
      <c r="R31" s="17"/>
      <c r="S31" s="16"/>
      <c r="T31" s="94"/>
      <c r="U31" s="95"/>
      <c r="V31" s="95"/>
      <c r="W31" s="95"/>
      <c r="X31" s="95"/>
      <c r="Y31" s="96"/>
    </row>
    <row r="32" spans="1:25" ht="12.75" customHeight="1" x14ac:dyDescent="0.2">
      <c r="A32" s="15"/>
      <c r="B32" s="121" t="s">
        <v>43</v>
      </c>
      <c r="C32" s="133"/>
      <c r="D32" s="133"/>
      <c r="E32" s="134"/>
      <c r="F32" s="60">
        <v>11</v>
      </c>
      <c r="G32" s="60">
        <v>-1</v>
      </c>
      <c r="H32" s="117"/>
      <c r="I32" s="135"/>
      <c r="J32" s="61">
        <f>J33</f>
        <v>2138000</v>
      </c>
      <c r="K32" s="58">
        <v>473292.33</v>
      </c>
      <c r="L32" s="62">
        <f>L33</f>
        <v>2138000</v>
      </c>
      <c r="M32" s="101">
        <f t="shared" si="1"/>
        <v>100</v>
      </c>
      <c r="N32" s="18">
        <v>0</v>
      </c>
      <c r="O32" s="17">
        <v>473292.33</v>
      </c>
      <c r="P32" s="17">
        <v>0</v>
      </c>
      <c r="Q32" s="17">
        <v>0</v>
      </c>
      <c r="R32" s="17">
        <v>0</v>
      </c>
      <c r="S32" s="16">
        <v>0</v>
      </c>
      <c r="T32" s="122"/>
      <c r="U32" s="123"/>
      <c r="V32" s="123"/>
      <c r="W32" s="123"/>
      <c r="X32" s="123"/>
      <c r="Y32" s="124"/>
    </row>
    <row r="33" spans="1:25" ht="12.75" customHeight="1" thickBot="1" x14ac:dyDescent="0.25">
      <c r="A33" s="15"/>
      <c r="B33" s="119" t="s">
        <v>44</v>
      </c>
      <c r="C33" s="136"/>
      <c r="D33" s="136"/>
      <c r="E33" s="137"/>
      <c r="F33" s="56">
        <v>11</v>
      </c>
      <c r="G33" s="56">
        <v>1</v>
      </c>
      <c r="H33" s="114"/>
      <c r="I33" s="138"/>
      <c r="J33" s="57">
        <v>2138000</v>
      </c>
      <c r="K33" s="58">
        <v>473292.33</v>
      </c>
      <c r="L33" s="59">
        <v>2138000</v>
      </c>
      <c r="M33" s="85">
        <f t="shared" si="1"/>
        <v>100</v>
      </c>
      <c r="N33" s="18">
        <v>0</v>
      </c>
      <c r="O33" s="17">
        <v>473292.33</v>
      </c>
      <c r="P33" s="17">
        <v>0</v>
      </c>
      <c r="Q33" s="17">
        <v>0</v>
      </c>
      <c r="R33" s="17">
        <v>0</v>
      </c>
      <c r="S33" s="16">
        <v>0</v>
      </c>
      <c r="T33" s="122"/>
      <c r="U33" s="123"/>
      <c r="V33" s="123"/>
      <c r="W33" s="123"/>
      <c r="X33" s="123"/>
      <c r="Y33" s="124"/>
    </row>
    <row r="34" spans="1:25" ht="12.75" hidden="1" customHeight="1" x14ac:dyDescent="0.2">
      <c r="A34" s="15"/>
      <c r="B34" s="120" t="s">
        <v>4</v>
      </c>
      <c r="C34" s="120"/>
      <c r="D34" s="120"/>
      <c r="E34" s="121"/>
      <c r="F34" s="60">
        <v>10</v>
      </c>
      <c r="G34" s="60">
        <v>-1</v>
      </c>
      <c r="H34" s="116"/>
      <c r="I34" s="117"/>
      <c r="J34" s="61">
        <f>J35</f>
        <v>0</v>
      </c>
      <c r="K34" s="58">
        <v>40000</v>
      </c>
      <c r="L34" s="62">
        <f>L35</f>
        <v>0</v>
      </c>
      <c r="M34" s="85" t="e">
        <f t="shared" si="1"/>
        <v>#DIV/0!</v>
      </c>
      <c r="N34" s="18">
        <v>0</v>
      </c>
      <c r="O34" s="17">
        <v>40000</v>
      </c>
      <c r="P34" s="17">
        <v>0</v>
      </c>
      <c r="Q34" s="17">
        <v>0</v>
      </c>
      <c r="R34" s="17">
        <v>0</v>
      </c>
      <c r="S34" s="16">
        <v>0</v>
      </c>
      <c r="T34" s="115"/>
      <c r="U34" s="115"/>
      <c r="V34" s="115"/>
      <c r="W34" s="115"/>
      <c r="X34" s="115"/>
      <c r="Y34" s="115"/>
    </row>
    <row r="35" spans="1:25" ht="12.75" hidden="1" customHeight="1" x14ac:dyDescent="0.2">
      <c r="A35" s="15"/>
      <c r="B35" s="118" t="s">
        <v>3</v>
      </c>
      <c r="C35" s="118"/>
      <c r="D35" s="118"/>
      <c r="E35" s="119"/>
      <c r="F35" s="56">
        <v>10</v>
      </c>
      <c r="G35" s="56">
        <v>3</v>
      </c>
      <c r="H35" s="113"/>
      <c r="I35" s="114"/>
      <c r="J35" s="57">
        <v>0</v>
      </c>
      <c r="K35" s="58">
        <v>40000</v>
      </c>
      <c r="L35" s="59">
        <v>0</v>
      </c>
      <c r="M35" s="85" t="e">
        <f t="shared" si="1"/>
        <v>#DIV/0!</v>
      </c>
      <c r="N35" s="18">
        <v>0</v>
      </c>
      <c r="O35" s="17">
        <v>40000</v>
      </c>
      <c r="P35" s="17">
        <v>0</v>
      </c>
      <c r="Q35" s="17">
        <v>0</v>
      </c>
      <c r="R35" s="17">
        <v>0</v>
      </c>
      <c r="S35" s="16">
        <v>0</v>
      </c>
      <c r="T35" s="115"/>
      <c r="U35" s="115"/>
      <c r="V35" s="115"/>
      <c r="W35" s="115"/>
      <c r="X35" s="115"/>
      <c r="Y35" s="115"/>
    </row>
    <row r="36" spans="1:25" ht="12.75" customHeight="1" thickBot="1" x14ac:dyDescent="0.25">
      <c r="A36" s="14"/>
      <c r="B36" s="53"/>
      <c r="C36" s="53"/>
      <c r="D36" s="53"/>
      <c r="E36" s="54" t="s">
        <v>2</v>
      </c>
      <c r="F36" s="53">
        <v>11</v>
      </c>
      <c r="G36" s="53">
        <v>1</v>
      </c>
      <c r="H36" s="55"/>
      <c r="I36" s="83">
        <v>0</v>
      </c>
      <c r="J36" s="84">
        <f>J16+J22+J24+J26+J28+J32+J30</f>
        <v>26727653.290000003</v>
      </c>
      <c r="K36" s="84">
        <f t="shared" ref="K36:L36" si="6">K16+K22+K24+K26+K28+K32+K30</f>
        <v>8707568.25</v>
      </c>
      <c r="L36" s="84">
        <f t="shared" si="6"/>
        <v>25160322.010000002</v>
      </c>
      <c r="M36" s="101">
        <f t="shared" si="1"/>
        <v>94.135918844074467</v>
      </c>
      <c r="N36" s="13">
        <v>19635.02</v>
      </c>
      <c r="O36" s="13">
        <v>9984668.5299999993</v>
      </c>
      <c r="P36" s="12">
        <v>0</v>
      </c>
      <c r="Q36" s="11">
        <v>0</v>
      </c>
      <c r="R36" s="11">
        <v>0</v>
      </c>
      <c r="S36" s="11">
        <v>0</v>
      </c>
      <c r="T36" s="9"/>
      <c r="U36" s="9"/>
      <c r="V36" s="10"/>
      <c r="W36" s="9"/>
      <c r="X36" s="8"/>
      <c r="Y36" s="8"/>
    </row>
    <row r="37" spans="1:25" ht="12.75" customHeight="1" x14ac:dyDescent="0.2">
      <c r="A37" s="5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</row>
    <row r="38" spans="1:25" ht="1.5" customHeight="1" x14ac:dyDescent="0.2">
      <c r="A38" s="5"/>
      <c r="B38" s="4"/>
      <c r="C38" s="4"/>
      <c r="D38" s="2"/>
      <c r="E38" s="2"/>
      <c r="F38" s="4"/>
      <c r="G38" s="4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3"/>
      <c r="V38" s="2"/>
      <c r="W38" s="2"/>
      <c r="X38" s="2"/>
      <c r="Y38" s="2"/>
    </row>
    <row r="39" spans="1:25" ht="12.75" customHeight="1" x14ac:dyDescent="0.2">
      <c r="A39" s="6" t="s">
        <v>1</v>
      </c>
      <c r="B39" s="7"/>
      <c r="C39" s="7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2"/>
      <c r="W39" s="2"/>
      <c r="X39" s="2"/>
      <c r="Y39" s="2"/>
    </row>
    <row r="40" spans="1:25" ht="12.75" customHeight="1" x14ac:dyDescent="0.2">
      <c r="A40" s="6"/>
      <c r="B40" s="7"/>
      <c r="C40" s="7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2"/>
      <c r="W40" s="2"/>
      <c r="X40" s="2"/>
      <c r="Y40" s="2"/>
    </row>
    <row r="41" spans="1:25" ht="1.5" customHeight="1" x14ac:dyDescent="0.2">
      <c r="A41" s="6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2"/>
      <c r="W41" s="2"/>
      <c r="X41" s="2"/>
      <c r="Y41" s="2"/>
    </row>
    <row r="42" spans="1:25" ht="12.75" customHeight="1" x14ac:dyDescent="0.2">
      <c r="A42" s="6" t="s">
        <v>1</v>
      </c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2"/>
      <c r="W42" s="2"/>
      <c r="X42" s="2"/>
      <c r="Y42" s="2"/>
    </row>
    <row r="43" spans="1:25" ht="12.75" customHeight="1" x14ac:dyDescent="0.2">
      <c r="A43" s="6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2"/>
      <c r="W43" s="2"/>
      <c r="X43" s="2"/>
      <c r="Y43" s="2"/>
    </row>
    <row r="44" spans="1:25" ht="1.5" customHeight="1" x14ac:dyDescent="0.2">
      <c r="A44" s="6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2"/>
      <c r="W44" s="2"/>
      <c r="X44" s="2"/>
      <c r="Y44" s="2"/>
    </row>
    <row r="45" spans="1:25" ht="12.75" customHeight="1" x14ac:dyDescent="0.2">
      <c r="A45" s="6" t="s">
        <v>1</v>
      </c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2"/>
      <c r="W45" s="2"/>
      <c r="X45" s="2"/>
      <c r="Y45" s="2"/>
    </row>
    <row r="46" spans="1:25" ht="12.75" customHeight="1" x14ac:dyDescent="0.2">
      <c r="A46" s="6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2"/>
      <c r="W46" s="2"/>
      <c r="X46" s="2"/>
      <c r="Y46" s="2"/>
    </row>
    <row r="47" spans="1:25" ht="2.25" customHeight="1" x14ac:dyDescent="0.2">
      <c r="A47" s="6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2"/>
      <c r="W47" s="2"/>
      <c r="X47" s="2"/>
      <c r="Y47" s="2"/>
    </row>
    <row r="48" spans="1:25" ht="12.75" customHeight="1" x14ac:dyDescent="0.2">
      <c r="A48" s="6" t="s">
        <v>1</v>
      </c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2"/>
      <c r="W48" s="2"/>
      <c r="X48" s="2"/>
      <c r="Y48" s="2"/>
    </row>
    <row r="49" spans="1:25" ht="2.25" customHeight="1" x14ac:dyDescent="0.2">
      <c r="A49" s="5"/>
      <c r="B49" s="4"/>
      <c r="C49" s="4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3"/>
      <c r="V49" s="2"/>
      <c r="W49" s="2"/>
      <c r="X49" s="2"/>
      <c r="Y49" s="2"/>
    </row>
    <row r="50" spans="1:25" ht="12.75" customHeight="1" x14ac:dyDescent="0.2">
      <c r="A50" s="2" t="s">
        <v>0</v>
      </c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3"/>
      <c r="V50" s="2"/>
      <c r="W50" s="2"/>
      <c r="X50" s="2"/>
      <c r="Y50" s="2"/>
    </row>
  </sheetData>
  <mergeCells count="64">
    <mergeCell ref="B35:E35"/>
    <mergeCell ref="H35:I35"/>
    <mergeCell ref="B21:E21"/>
    <mergeCell ref="H21:I21"/>
    <mergeCell ref="B33:E33"/>
    <mergeCell ref="H33:I33"/>
    <mergeCell ref="H28:I28"/>
    <mergeCell ref="T28:Y28"/>
    <mergeCell ref="E8:M9"/>
    <mergeCell ref="F11:G13"/>
    <mergeCell ref="B32:E32"/>
    <mergeCell ref="H32:I32"/>
    <mergeCell ref="T23:Y23"/>
    <mergeCell ref="H27:I27"/>
    <mergeCell ref="B17:E17"/>
    <mergeCell ref="H17:I17"/>
    <mergeCell ref="T17:Y17"/>
    <mergeCell ref="B18:E18"/>
    <mergeCell ref="H18:I18"/>
    <mergeCell ref="T18:Y18"/>
    <mergeCell ref="T21:Y21"/>
    <mergeCell ref="B19:E19"/>
    <mergeCell ref="B27:E27"/>
    <mergeCell ref="T35:Y35"/>
    <mergeCell ref="B29:E29"/>
    <mergeCell ref="B22:E22"/>
    <mergeCell ref="H22:I22"/>
    <mergeCell ref="T22:Y22"/>
    <mergeCell ref="B26:E26"/>
    <mergeCell ref="H29:I29"/>
    <mergeCell ref="T29:Y29"/>
    <mergeCell ref="T27:Y27"/>
    <mergeCell ref="T32:Y32"/>
    <mergeCell ref="B34:E34"/>
    <mergeCell ref="H34:I34"/>
    <mergeCell ref="T34:Y34"/>
    <mergeCell ref="B28:E28"/>
    <mergeCell ref="T33:Y33"/>
    <mergeCell ref="B23:E23"/>
    <mergeCell ref="H19:I19"/>
    <mergeCell ref="T19:Y19"/>
    <mergeCell ref="H26:I26"/>
    <mergeCell ref="T26:Y26"/>
    <mergeCell ref="H23:I23"/>
    <mergeCell ref="T16:Y16"/>
    <mergeCell ref="R11:R14"/>
    <mergeCell ref="S11:S14"/>
    <mergeCell ref="E11:E14"/>
    <mergeCell ref="Q11:Q14"/>
    <mergeCell ref="L11:L14"/>
    <mergeCell ref="O11:O14"/>
    <mergeCell ref="N11:N14"/>
    <mergeCell ref="B16:E16"/>
    <mergeCell ref="H16:I16"/>
    <mergeCell ref="J11:J14"/>
    <mergeCell ref="K11:K14"/>
    <mergeCell ref="M11:M14"/>
    <mergeCell ref="P11:P14"/>
    <mergeCell ref="E5:M5"/>
    <mergeCell ref="E6:M6"/>
    <mergeCell ref="J1:M1"/>
    <mergeCell ref="G2:M2"/>
    <mergeCell ref="E3:M3"/>
    <mergeCell ref="E4:M4"/>
  </mergeCells>
  <pageMargins left="0.23622048182750299" right="0.23622048182750299" top="0.39370078740157499" bottom="0.39370078740157499" header="0.23622048182750299" footer="0.23622048182750299"/>
  <pageSetup paperSize="9" scale="97" fitToHeight="0" orientation="portrait" r:id="rId1"/>
  <headerFooter alignWithMargins="0">
    <oddFooter>&amp;Cстр.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БР ГРБС по ПБС_1</vt:lpstr>
      <vt:lpstr>'БР ГРБС по ПБС_1'!Заголовки_для_печати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happyuser</cp:lastModifiedBy>
  <cp:lastPrinted>2025-05-20T02:43:41Z</cp:lastPrinted>
  <dcterms:created xsi:type="dcterms:W3CDTF">2020-01-14T06:22:23Z</dcterms:created>
  <dcterms:modified xsi:type="dcterms:W3CDTF">2025-05-20T02:43:43Z</dcterms:modified>
</cp:coreProperties>
</file>